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95" windowHeight="9465"/>
  </bookViews>
  <sheets>
    <sheet name="Plan1" sheetId="1" r:id="rId1"/>
    <sheet name="Plan2" sheetId="2" r:id="rId2"/>
    <sheet name="Plan3" sheetId="3" r:id="rId3"/>
  </sheets>
  <calcPr calcId="125725" concurrentCalc="0"/>
</workbook>
</file>

<file path=xl/calcChain.xml><?xml version="1.0" encoding="utf-8"?>
<calcChain xmlns="http://schemas.openxmlformats.org/spreadsheetml/2006/main">
  <c r="H18" i="1"/>
  <c r="H19"/>
  <c r="H20"/>
  <c r="H21"/>
  <c r="H22"/>
  <c r="H23"/>
  <c r="H24"/>
  <c r="H25"/>
  <c r="H27"/>
  <c r="H28"/>
  <c r="H29"/>
  <c r="H30"/>
  <c r="H31"/>
  <c r="H32"/>
  <c r="H33"/>
  <c r="H34"/>
  <c r="H35"/>
  <c r="H36"/>
  <c r="H37"/>
  <c r="H38"/>
  <c r="H39"/>
  <c r="H40"/>
  <c r="H43"/>
</calcChain>
</file>

<file path=xl/sharedStrings.xml><?xml version="1.0" encoding="utf-8"?>
<sst xmlns="http://schemas.openxmlformats.org/spreadsheetml/2006/main" count="68" uniqueCount="53">
  <si>
    <t>Universidade Federal de Juiz de Fora</t>
  </si>
  <si>
    <t>No. Inscrição</t>
  </si>
  <si>
    <t xml:space="preserve">Pró-Reitoria de Pesquisa </t>
  </si>
  <si>
    <t>Parecer do Comitê Assessor - Engenharias e Ciências da Computação</t>
  </si>
  <si>
    <t>Programa:</t>
  </si>
  <si>
    <t>(  )BIC/PIBIC    ( )PIBIC AF    ( )PROBIC JR    ( )APOIO A GRUPOS   (  ) ENXOVAL   ( ) INSTALAÇÃO</t>
  </si>
  <si>
    <t>Projeto:</t>
  </si>
  <si>
    <t>Área:</t>
  </si>
  <si>
    <t>Orientador:</t>
  </si>
  <si>
    <t>Financiamento:</t>
  </si>
  <si>
    <t>Avaliação do Projeto (peso 1)</t>
  </si>
  <si>
    <t>Pontos</t>
  </si>
  <si>
    <t>MÁXIMO TRIÊNIO</t>
  </si>
  <si>
    <t>Quantidade</t>
  </si>
  <si>
    <t>TOTAL</t>
  </si>
  <si>
    <t>Estado da Arte/Justificativa</t>
  </si>
  <si>
    <t>Objetivos</t>
  </si>
  <si>
    <t>Relevância para área de conhecimento</t>
  </si>
  <si>
    <t>Metodologia</t>
  </si>
  <si>
    <t>Plano do Bolsista</t>
  </si>
  <si>
    <t>TOTAL PARCIAL (Mínimo 70% )</t>
  </si>
  <si>
    <t>Avaliação do Orientador (peso 2)</t>
  </si>
  <si>
    <t>Máximo Triênio</t>
  </si>
  <si>
    <t>Regime de Dedicação Exclusiva</t>
  </si>
  <si>
    <t xml:space="preserve"> SEM LIMITE</t>
  </si>
  <si>
    <t>Artigos completos publicados em periódicos JCR&gt;0,5 ou A1 ou A2</t>
  </si>
  <si>
    <t>Artigos completos publicados em periódicos JCR&lt;0,5 e B1 ou B2</t>
  </si>
  <si>
    <t>Artigos completos publicados em periódicos sem JCR e B3 ou B4 ou B5</t>
  </si>
  <si>
    <t>Artigos completos publicados em periódicos sem JCR ou C ou sem extrato Qualis</t>
  </si>
  <si>
    <t>Livros publicados</t>
  </si>
  <si>
    <t>Capitulos de livros</t>
  </si>
  <si>
    <t>Trabalhos Completos em Eventos Nacionais</t>
  </si>
  <si>
    <t>Trabalhos Completos em Eventos Internacionais</t>
  </si>
  <si>
    <t>Depósitos de patentes nacionais</t>
  </si>
  <si>
    <t>Depósitos de patentes internacionais</t>
  </si>
  <si>
    <t>Banca de Mestrado externa a UFJF</t>
  </si>
  <si>
    <t xml:space="preserve">Banca de Doutorado externa  a UFJF </t>
  </si>
  <si>
    <t xml:space="preserve">Banca de Qualificação de Doutorado externa a UFJF </t>
  </si>
  <si>
    <t>Orientação de Doutorado em Andamento</t>
  </si>
  <si>
    <t xml:space="preserve">Orientação de Doutorado Concluída </t>
  </si>
  <si>
    <t xml:space="preserve">Co-orientação de Doutorado Concluída </t>
  </si>
  <si>
    <t>Orientação de Mestrado em Andamento</t>
  </si>
  <si>
    <t>Orientação de Mestrado Concluída</t>
  </si>
  <si>
    <t>Co-Orientação de Mestrado Concluída</t>
  </si>
  <si>
    <t xml:space="preserve">Orientação Iniciação Científica andamento/concluída </t>
  </si>
  <si>
    <t>Orientação TFC Concluída</t>
  </si>
  <si>
    <t>TOTAL PARCIAL</t>
  </si>
  <si>
    <t>Maior nota entre todos os orientadores:</t>
  </si>
  <si>
    <t>TOTAL GERAL (em 100 %)</t>
  </si>
  <si>
    <t>CLASSIFICAÇÃO</t>
  </si>
  <si>
    <t xml:space="preserve">Recomendado: Sim (   )  Não (  )         Número de Bolsas Recomendadas: </t>
  </si>
  <si>
    <t xml:space="preserve">Assinatura pelo comitê assessor: </t>
  </si>
  <si>
    <t>Data:</t>
  </si>
</sst>
</file>

<file path=xl/styles.xml><?xml version="1.0" encoding="utf-8"?>
<styleSheet xmlns="http://schemas.openxmlformats.org/spreadsheetml/2006/main">
  <numFmts count="1">
    <numFmt numFmtId="164" formatCode="mmm\-yy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Alignment="1" applyProtection="1"/>
    <xf numFmtId="0" fontId="2" fillId="0" borderId="4" xfId="0" applyFont="1" applyBorder="1" applyProtection="1"/>
    <xf numFmtId="164" fontId="2" fillId="0" borderId="5" xfId="0" applyNumberFormat="1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0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1" xfId="0" applyFont="1" applyBorder="1"/>
    <xf numFmtId="0" fontId="2" fillId="0" borderId="15" xfId="0" applyFont="1" applyBorder="1" applyAlignment="1">
      <alignment horizontal="left"/>
    </xf>
    <xf numFmtId="14" fontId="3" fillId="0" borderId="0" xfId="0" applyNumberFormat="1" applyFont="1"/>
    <xf numFmtId="0" fontId="2" fillId="0" borderId="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" xfId="0" applyFont="1" applyBorder="1" applyAlignment="1" applyProtection="1">
      <protection locked="0"/>
    </xf>
    <xf numFmtId="0" fontId="1" fillId="0" borderId="0" xfId="0" applyFont="1" applyBorder="1" applyProtection="1"/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/>
    <xf numFmtId="0" fontId="2" fillId="0" borderId="2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2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9" xfId="0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A11" sqref="A11:D11"/>
    </sheetView>
  </sheetViews>
  <sheetFormatPr defaultRowHeight="15"/>
  <cols>
    <col min="1" max="1" width="32" customWidth="1"/>
    <col min="2" max="2" width="29.140625" customWidth="1"/>
    <col min="3" max="4" width="9.140625" customWidth="1"/>
    <col min="6" max="6" width="12.7109375" customWidth="1"/>
  </cols>
  <sheetData>
    <row r="1" spans="1:8">
      <c r="A1" s="29" t="s">
        <v>0</v>
      </c>
      <c r="B1" s="29"/>
      <c r="C1" s="29"/>
      <c r="D1" s="29"/>
      <c r="E1" s="29"/>
      <c r="F1" s="1"/>
      <c r="G1" s="2" t="s">
        <v>1</v>
      </c>
      <c r="H1" s="30"/>
    </row>
    <row r="2" spans="1:8">
      <c r="A2" s="29" t="s">
        <v>2</v>
      </c>
      <c r="B2" s="29"/>
      <c r="C2" s="29"/>
      <c r="D2" s="29"/>
      <c r="E2" s="29"/>
      <c r="F2" s="1"/>
      <c r="G2" s="2"/>
      <c r="H2" s="30"/>
    </row>
    <row r="3" spans="1:8">
      <c r="A3" s="29" t="s">
        <v>3</v>
      </c>
      <c r="B3" s="29"/>
      <c r="C3" s="29"/>
      <c r="D3" s="29"/>
      <c r="E3" s="29"/>
      <c r="F3" s="29"/>
      <c r="G3" s="29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3" t="s">
        <v>4</v>
      </c>
      <c r="B5" s="31" t="s">
        <v>5</v>
      </c>
      <c r="C5" s="31"/>
      <c r="D5" s="31"/>
      <c r="E5" s="31"/>
      <c r="F5" s="31"/>
      <c r="G5" s="31"/>
      <c r="H5" s="31"/>
    </row>
    <row r="6" spans="1:8">
      <c r="A6" s="3" t="s">
        <v>6</v>
      </c>
      <c r="B6" s="28"/>
      <c r="C6" s="28"/>
      <c r="D6" s="28"/>
      <c r="E6" s="28"/>
      <c r="F6" s="28"/>
      <c r="G6" s="3" t="s">
        <v>7</v>
      </c>
      <c r="H6" s="3"/>
    </row>
    <row r="7" spans="1:8">
      <c r="A7" s="4" t="s">
        <v>8</v>
      </c>
      <c r="B7" s="28"/>
      <c r="C7" s="28"/>
      <c r="D7" s="28"/>
      <c r="E7" s="28"/>
      <c r="F7" s="28"/>
      <c r="G7" s="3" t="s">
        <v>9</v>
      </c>
      <c r="H7" s="5"/>
    </row>
    <row r="8" spans="1:8">
      <c r="A8" s="33"/>
      <c r="B8" s="33"/>
      <c r="C8" s="33"/>
      <c r="D8" s="33"/>
      <c r="E8" s="33"/>
      <c r="F8" s="6"/>
      <c r="G8" s="7"/>
      <c r="H8" s="8"/>
    </row>
    <row r="9" spans="1:8">
      <c r="A9" s="34"/>
      <c r="B9" s="34"/>
      <c r="C9" s="34"/>
      <c r="D9" s="34"/>
      <c r="E9" s="34"/>
      <c r="F9" s="34"/>
      <c r="G9" s="34"/>
      <c r="H9" s="34"/>
    </row>
    <row r="10" spans="1:8">
      <c r="A10" s="35" t="s">
        <v>10</v>
      </c>
      <c r="B10" s="35"/>
      <c r="C10" s="35"/>
      <c r="D10" s="35"/>
      <c r="E10" s="9" t="s">
        <v>11</v>
      </c>
      <c r="F10" s="10" t="s">
        <v>12</v>
      </c>
      <c r="G10" s="11" t="s">
        <v>13</v>
      </c>
      <c r="H10" s="12" t="s">
        <v>14</v>
      </c>
    </row>
    <row r="11" spans="1:8">
      <c r="A11" s="36" t="s">
        <v>15</v>
      </c>
      <c r="B11" s="36"/>
      <c r="C11" s="36"/>
      <c r="D11" s="36"/>
      <c r="E11" s="3">
        <v>20</v>
      </c>
      <c r="F11" s="13"/>
      <c r="G11" s="13"/>
      <c r="H11" s="14"/>
    </row>
    <row r="12" spans="1:8">
      <c r="A12" s="36" t="s">
        <v>16</v>
      </c>
      <c r="B12" s="36"/>
      <c r="C12" s="36"/>
      <c r="D12" s="36"/>
      <c r="E12" s="3">
        <v>20</v>
      </c>
      <c r="F12" s="13"/>
      <c r="G12" s="13"/>
      <c r="H12" s="14"/>
    </row>
    <row r="13" spans="1:8">
      <c r="A13" s="37" t="s">
        <v>17</v>
      </c>
      <c r="B13" s="37"/>
      <c r="C13" s="37"/>
      <c r="D13" s="37"/>
      <c r="E13" s="3">
        <v>20</v>
      </c>
      <c r="F13" s="13"/>
      <c r="G13" s="13"/>
      <c r="H13" s="14"/>
    </row>
    <row r="14" spans="1:8">
      <c r="A14" s="36" t="s">
        <v>18</v>
      </c>
      <c r="B14" s="36"/>
      <c r="C14" s="36"/>
      <c r="D14" s="36"/>
      <c r="E14" s="3">
        <v>20</v>
      </c>
      <c r="F14" s="13"/>
      <c r="G14" s="13"/>
      <c r="H14" s="14"/>
    </row>
    <row r="15" spans="1:8">
      <c r="A15" s="36" t="s">
        <v>19</v>
      </c>
      <c r="B15" s="36"/>
      <c r="C15" s="36"/>
      <c r="D15" s="36"/>
      <c r="E15" s="3">
        <v>20</v>
      </c>
      <c r="F15" s="3"/>
      <c r="G15" s="3"/>
      <c r="H15" s="14"/>
    </row>
    <row r="16" spans="1:8">
      <c r="A16" s="36" t="s">
        <v>20</v>
      </c>
      <c r="B16" s="36"/>
      <c r="C16" s="36"/>
      <c r="D16" s="36"/>
      <c r="E16" s="3"/>
      <c r="F16" s="3"/>
      <c r="G16" s="3"/>
      <c r="H16" s="3"/>
    </row>
    <row r="17" spans="1:8">
      <c r="A17" s="38" t="s">
        <v>21</v>
      </c>
      <c r="B17" s="38"/>
      <c r="C17" s="38"/>
      <c r="D17" s="38"/>
      <c r="E17" s="15" t="s">
        <v>11</v>
      </c>
      <c r="F17" s="15" t="s">
        <v>22</v>
      </c>
      <c r="G17" s="15" t="s">
        <v>13</v>
      </c>
      <c r="H17" s="15" t="s">
        <v>14</v>
      </c>
    </row>
    <row r="18" spans="1:8">
      <c r="A18" s="32" t="s">
        <v>23</v>
      </c>
      <c r="B18" s="32"/>
      <c r="C18" s="32"/>
      <c r="D18" s="32"/>
      <c r="E18" s="16">
        <v>10</v>
      </c>
      <c r="F18" s="16" t="s">
        <v>24</v>
      </c>
      <c r="G18" s="16"/>
      <c r="H18" s="16">
        <f t="shared" ref="H18:H24" si="0">G18*E18</f>
        <v>0</v>
      </c>
    </row>
    <row r="19" spans="1:8">
      <c r="A19" s="32" t="s">
        <v>25</v>
      </c>
      <c r="B19" s="32"/>
      <c r="C19" s="32"/>
      <c r="D19" s="32"/>
      <c r="E19" s="16">
        <v>16</v>
      </c>
      <c r="F19" s="16" t="s">
        <v>24</v>
      </c>
      <c r="G19" s="16"/>
      <c r="H19" s="16">
        <f t="shared" si="0"/>
        <v>0</v>
      </c>
    </row>
    <row r="20" spans="1:8">
      <c r="A20" s="51" t="s">
        <v>26</v>
      </c>
      <c r="B20" s="51"/>
      <c r="C20" s="51"/>
      <c r="D20" s="51"/>
      <c r="E20" s="16">
        <v>10</v>
      </c>
      <c r="F20" s="16" t="s">
        <v>24</v>
      </c>
      <c r="G20" s="16"/>
      <c r="H20" s="16">
        <f t="shared" si="0"/>
        <v>0</v>
      </c>
    </row>
    <row r="21" spans="1:8">
      <c r="A21" s="52" t="s">
        <v>27</v>
      </c>
      <c r="B21" s="52"/>
      <c r="C21" s="52"/>
      <c r="D21" s="52"/>
      <c r="E21" s="16">
        <v>8</v>
      </c>
      <c r="F21" s="16" t="s">
        <v>24</v>
      </c>
      <c r="G21" s="16"/>
      <c r="H21" s="16">
        <f t="shared" si="0"/>
        <v>0</v>
      </c>
    </row>
    <row r="22" spans="1:8">
      <c r="A22" s="25" t="s">
        <v>28</v>
      </c>
      <c r="B22" s="26"/>
      <c r="C22" s="26"/>
      <c r="D22" s="27"/>
      <c r="E22" s="17">
        <v>4</v>
      </c>
      <c r="F22" s="16" t="s">
        <v>24</v>
      </c>
      <c r="G22" s="16"/>
      <c r="H22" s="16">
        <f t="shared" si="0"/>
        <v>0</v>
      </c>
    </row>
    <row r="23" spans="1:8">
      <c r="A23" s="51" t="s">
        <v>29</v>
      </c>
      <c r="B23" s="51"/>
      <c r="C23" s="51"/>
      <c r="D23" s="51"/>
      <c r="E23" s="16">
        <v>15</v>
      </c>
      <c r="F23" s="16" t="s">
        <v>24</v>
      </c>
      <c r="G23" s="16"/>
      <c r="H23" s="16">
        <f t="shared" si="0"/>
        <v>0</v>
      </c>
    </row>
    <row r="24" spans="1:8">
      <c r="A24" s="51" t="s">
        <v>30</v>
      </c>
      <c r="B24" s="51"/>
      <c r="C24" s="51"/>
      <c r="D24" s="51"/>
      <c r="E24" s="16">
        <v>5</v>
      </c>
      <c r="F24" s="16" t="s">
        <v>24</v>
      </c>
      <c r="G24" s="16"/>
      <c r="H24" s="16">
        <f t="shared" si="0"/>
        <v>0</v>
      </c>
    </row>
    <row r="25" spans="1:8">
      <c r="A25" s="51" t="s">
        <v>31</v>
      </c>
      <c r="B25" s="51"/>
      <c r="C25" s="51"/>
      <c r="D25" s="51"/>
      <c r="E25" s="16">
        <v>4</v>
      </c>
      <c r="F25" s="39">
        <v>9</v>
      </c>
      <c r="G25" s="16"/>
      <c r="H25" s="40">
        <f>IF(G25+G26&lt;F25,G25*E25+G26*E26,MIN(F25,G25)*E25+(F25-MIN(F25,G25))*E26)</f>
        <v>0</v>
      </c>
    </row>
    <row r="26" spans="1:8">
      <c r="A26" s="52" t="s">
        <v>32</v>
      </c>
      <c r="B26" s="52"/>
      <c r="C26" s="52"/>
      <c r="D26" s="52"/>
      <c r="E26" s="16">
        <v>6</v>
      </c>
      <c r="F26" s="39"/>
      <c r="G26" s="16"/>
      <c r="H26" s="40"/>
    </row>
    <row r="27" spans="1:8">
      <c r="A27" s="52" t="s">
        <v>33</v>
      </c>
      <c r="B27" s="52"/>
      <c r="C27" s="52"/>
      <c r="D27" s="52"/>
      <c r="E27" s="16">
        <v>10</v>
      </c>
      <c r="F27" s="16" t="s">
        <v>24</v>
      </c>
      <c r="G27" s="16"/>
      <c r="H27" s="16">
        <f>G27*E27</f>
        <v>0</v>
      </c>
    </row>
    <row r="28" spans="1:8">
      <c r="A28" s="52" t="s">
        <v>34</v>
      </c>
      <c r="B28" s="52"/>
      <c r="C28" s="52"/>
      <c r="D28" s="52"/>
      <c r="E28" s="16">
        <v>15</v>
      </c>
      <c r="F28" s="16" t="s">
        <v>24</v>
      </c>
      <c r="G28" s="16"/>
      <c r="H28" s="16">
        <f>G28*E28</f>
        <v>0</v>
      </c>
    </row>
    <row r="29" spans="1:8">
      <c r="A29" s="51" t="s">
        <v>35</v>
      </c>
      <c r="B29" s="51"/>
      <c r="C29" s="51"/>
      <c r="D29" s="51"/>
      <c r="E29" s="16">
        <v>1</v>
      </c>
      <c r="F29" s="15">
        <v>6</v>
      </c>
      <c r="G29" s="16"/>
      <c r="H29" s="16">
        <f>IF(G29&gt;F29,F29*E29,G29*E29)</f>
        <v>0</v>
      </c>
    </row>
    <row r="30" spans="1:8">
      <c r="A30" s="51" t="s">
        <v>36</v>
      </c>
      <c r="B30" s="51"/>
      <c r="C30" s="51"/>
      <c r="D30" s="51"/>
      <c r="E30" s="16">
        <v>2</v>
      </c>
      <c r="F30" s="15">
        <v>3</v>
      </c>
      <c r="G30" s="16"/>
      <c r="H30" s="16">
        <f>IF(G30&gt;F30,F30*E30,G30*E30)</f>
        <v>0</v>
      </c>
    </row>
    <row r="31" spans="1:8">
      <c r="A31" s="51" t="s">
        <v>37</v>
      </c>
      <c r="B31" s="51"/>
      <c r="C31" s="51"/>
      <c r="D31" s="51"/>
      <c r="E31" s="16">
        <v>1.5</v>
      </c>
      <c r="F31" s="15">
        <v>3</v>
      </c>
      <c r="G31" s="16"/>
      <c r="H31" s="16">
        <f>IF(G31&gt;F31,F31*E31,G31*E31)</f>
        <v>0</v>
      </c>
    </row>
    <row r="32" spans="1:8">
      <c r="A32" s="46" t="s">
        <v>38</v>
      </c>
      <c r="B32" s="47"/>
      <c r="C32" s="47"/>
      <c r="D32" s="48"/>
      <c r="E32" s="16">
        <v>3</v>
      </c>
      <c r="F32" s="15">
        <v>3</v>
      </c>
      <c r="G32" s="16"/>
      <c r="H32" s="16">
        <f>IF(G32&gt;F32,F32*E32,G32*E32)</f>
        <v>0</v>
      </c>
    </row>
    <row r="33" spans="1:8">
      <c r="A33" s="46" t="s">
        <v>39</v>
      </c>
      <c r="B33" s="47"/>
      <c r="C33" s="47"/>
      <c r="D33" s="48"/>
      <c r="E33" s="16">
        <v>10</v>
      </c>
      <c r="F33" s="16" t="s">
        <v>24</v>
      </c>
      <c r="G33" s="16"/>
      <c r="H33" s="16">
        <f>G33*E33</f>
        <v>0</v>
      </c>
    </row>
    <row r="34" spans="1:8">
      <c r="A34" s="51" t="s">
        <v>40</v>
      </c>
      <c r="B34" s="51"/>
      <c r="C34" s="51"/>
      <c r="D34" s="51"/>
      <c r="E34" s="16">
        <v>2</v>
      </c>
      <c r="F34" s="16" t="s">
        <v>24</v>
      </c>
      <c r="G34" s="16"/>
      <c r="H34" s="16">
        <f>G34*E34</f>
        <v>0</v>
      </c>
    </row>
    <row r="35" spans="1:8">
      <c r="A35" s="46" t="s">
        <v>41</v>
      </c>
      <c r="B35" s="47"/>
      <c r="C35" s="47"/>
      <c r="D35" s="48"/>
      <c r="E35" s="16">
        <v>1.5</v>
      </c>
      <c r="F35" s="16">
        <v>9</v>
      </c>
      <c r="G35" s="16"/>
      <c r="H35" s="16">
        <f>IF(G35&gt;F35,F35*E35,G35*E35)</f>
        <v>0</v>
      </c>
    </row>
    <row r="36" spans="1:8">
      <c r="A36" s="41" t="s">
        <v>42</v>
      </c>
      <c r="B36" s="41"/>
      <c r="C36" s="41"/>
      <c r="D36" s="41"/>
      <c r="E36" s="16">
        <v>5</v>
      </c>
      <c r="F36" s="16" t="s">
        <v>24</v>
      </c>
      <c r="G36" s="16"/>
      <c r="H36" s="16">
        <f>G36*E36</f>
        <v>0</v>
      </c>
    </row>
    <row r="37" spans="1:8">
      <c r="A37" s="46" t="s">
        <v>43</v>
      </c>
      <c r="B37" s="47"/>
      <c r="C37" s="47"/>
      <c r="D37" s="48"/>
      <c r="E37" s="16">
        <v>1</v>
      </c>
      <c r="F37" s="16" t="s">
        <v>24</v>
      </c>
      <c r="G37" s="16"/>
      <c r="H37" s="16">
        <f>G37*E37</f>
        <v>0</v>
      </c>
    </row>
    <row r="38" spans="1:8">
      <c r="A38" s="41" t="s">
        <v>44</v>
      </c>
      <c r="B38" s="41"/>
      <c r="C38" s="41"/>
      <c r="D38" s="41"/>
      <c r="E38" s="16">
        <v>3</v>
      </c>
      <c r="F38" s="15">
        <v>24</v>
      </c>
      <c r="G38" s="16"/>
      <c r="H38" s="16">
        <f>IF(G38&gt;F38,F38*E38,G38*E38)</f>
        <v>0</v>
      </c>
    </row>
    <row r="39" spans="1:8">
      <c r="A39" s="41" t="s">
        <v>45</v>
      </c>
      <c r="B39" s="41"/>
      <c r="C39" s="41"/>
      <c r="D39" s="41"/>
      <c r="E39" s="16">
        <v>0.5</v>
      </c>
      <c r="F39" s="15">
        <v>12</v>
      </c>
      <c r="G39" s="16"/>
      <c r="H39" s="16">
        <f>IF(G39&gt;F39,F39*E39,G39*E39)</f>
        <v>0</v>
      </c>
    </row>
    <row r="40" spans="1:8">
      <c r="A40" s="32" t="s">
        <v>46</v>
      </c>
      <c r="B40" s="32"/>
      <c r="C40" s="32"/>
      <c r="D40" s="32"/>
      <c r="E40" s="16"/>
      <c r="F40" s="16"/>
      <c r="G40" s="16"/>
      <c r="H40" s="16">
        <f>SUM(H18:H39)</f>
        <v>0</v>
      </c>
    </row>
    <row r="41" spans="1:8">
      <c r="A41" s="18"/>
      <c r="B41" s="17"/>
      <c r="C41" s="17"/>
      <c r="D41" s="19"/>
      <c r="E41" s="20"/>
      <c r="F41" s="21"/>
      <c r="G41" s="22"/>
      <c r="H41" s="16"/>
    </row>
    <row r="42" spans="1:8">
      <c r="A42" s="42" t="s">
        <v>47</v>
      </c>
      <c r="B42" s="42"/>
      <c r="C42" s="42"/>
      <c r="D42" s="42"/>
      <c r="E42" s="42"/>
      <c r="F42" s="42"/>
      <c r="G42" s="42"/>
      <c r="H42" s="16"/>
    </row>
    <row r="43" spans="1:8">
      <c r="A43" s="43" t="s">
        <v>48</v>
      </c>
      <c r="B43" s="43"/>
      <c r="C43" s="43"/>
      <c r="D43" s="43"/>
      <c r="E43" s="43"/>
      <c r="F43" s="43"/>
      <c r="G43" s="43"/>
      <c r="H43" s="16" t="e">
        <f>((H16)+2*(H40*100/H42))/3</f>
        <v>#DIV/0!</v>
      </c>
    </row>
    <row r="44" spans="1:8">
      <c r="A44" s="32" t="s">
        <v>49</v>
      </c>
      <c r="B44" s="32"/>
      <c r="C44" s="32"/>
      <c r="D44" s="32"/>
      <c r="E44" s="32"/>
      <c r="F44" s="32"/>
      <c r="G44" s="32"/>
      <c r="H44" s="16"/>
    </row>
    <row r="45" spans="1:8">
      <c r="A45" s="49"/>
      <c r="B45" s="49"/>
      <c r="C45" s="49"/>
      <c r="D45" s="49"/>
      <c r="E45" s="49"/>
      <c r="F45" s="49"/>
      <c r="G45" s="49"/>
      <c r="H45" s="49"/>
    </row>
    <row r="46" spans="1:8">
      <c r="A46" s="49"/>
      <c r="B46" s="49"/>
      <c r="C46" s="49"/>
      <c r="D46" s="49"/>
      <c r="E46" s="49"/>
      <c r="F46" s="49"/>
      <c r="G46" s="49"/>
      <c r="H46" s="49"/>
    </row>
    <row r="47" spans="1:8">
      <c r="A47" s="49"/>
      <c r="B47" s="49"/>
      <c r="C47" s="49"/>
      <c r="D47" s="49"/>
      <c r="E47" s="49"/>
      <c r="F47" s="49"/>
      <c r="G47" s="49"/>
      <c r="H47" s="49"/>
    </row>
    <row r="48" spans="1:8">
      <c r="A48" s="49"/>
      <c r="B48" s="49"/>
      <c r="C48" s="49"/>
      <c r="D48" s="49"/>
      <c r="E48" s="49"/>
      <c r="F48" s="49"/>
      <c r="G48" s="49"/>
      <c r="H48" s="49"/>
    </row>
    <row r="49" spans="1:8">
      <c r="A49" s="49"/>
      <c r="B49" s="49"/>
      <c r="C49" s="49"/>
      <c r="D49" s="49"/>
      <c r="E49" s="49"/>
      <c r="F49" s="49"/>
      <c r="G49" s="49"/>
      <c r="H49" s="49"/>
    </row>
    <row r="50" spans="1:8">
      <c r="A50" s="49"/>
      <c r="B50" s="49"/>
      <c r="C50" s="49"/>
      <c r="D50" s="49"/>
      <c r="E50" s="49"/>
      <c r="F50" s="49"/>
      <c r="G50" s="49"/>
      <c r="H50" s="49"/>
    </row>
    <row r="51" spans="1:8">
      <c r="A51" s="49"/>
      <c r="B51" s="49"/>
      <c r="C51" s="49"/>
      <c r="D51" s="49"/>
      <c r="E51" s="49"/>
      <c r="F51" s="49"/>
      <c r="G51" s="49"/>
      <c r="H51" s="49"/>
    </row>
    <row r="52" spans="1:8">
      <c r="A52" s="49"/>
      <c r="B52" s="49"/>
      <c r="C52" s="49"/>
      <c r="D52" s="49"/>
      <c r="E52" s="49"/>
      <c r="F52" s="49"/>
      <c r="G52" s="49"/>
      <c r="H52" s="49"/>
    </row>
    <row r="53" spans="1:8">
      <c r="A53" s="49"/>
      <c r="B53" s="49"/>
      <c r="C53" s="49"/>
      <c r="D53" s="49"/>
      <c r="E53" s="49"/>
      <c r="F53" s="49"/>
      <c r="G53" s="49"/>
      <c r="H53" s="49"/>
    </row>
    <row r="54" spans="1:8">
      <c r="A54" s="49"/>
      <c r="B54" s="49"/>
      <c r="C54" s="49"/>
      <c r="D54" s="49"/>
      <c r="E54" s="49"/>
      <c r="F54" s="49"/>
      <c r="G54" s="49"/>
      <c r="H54" s="49"/>
    </row>
    <row r="55" spans="1:8">
      <c r="A55" s="50" t="s">
        <v>50</v>
      </c>
      <c r="B55" s="50"/>
      <c r="C55" s="50"/>
      <c r="D55" s="50"/>
      <c r="E55" s="50"/>
      <c r="F55" s="50"/>
      <c r="G55" s="50"/>
      <c r="H55" s="50"/>
    </row>
    <row r="56" spans="1:8" ht="15.75">
      <c r="A56" s="44" t="s">
        <v>51</v>
      </c>
      <c r="B56" s="44"/>
      <c r="C56" s="44"/>
      <c r="D56" s="45"/>
      <c r="E56" s="45"/>
      <c r="F56" s="23"/>
      <c r="G56" s="23" t="s">
        <v>52</v>
      </c>
      <c r="H56" s="24"/>
    </row>
  </sheetData>
  <mergeCells count="48">
    <mergeCell ref="A56:C56"/>
    <mergeCell ref="D56:E56"/>
    <mergeCell ref="A37:D37"/>
    <mergeCell ref="A35:D35"/>
    <mergeCell ref="A33:D33"/>
    <mergeCell ref="A45:H54"/>
    <mergeCell ref="A55:H55"/>
    <mergeCell ref="A40:D40"/>
    <mergeCell ref="A42:G42"/>
    <mergeCell ref="A43:G43"/>
    <mergeCell ref="A44:G44"/>
    <mergeCell ref="A39:D39"/>
    <mergeCell ref="A30:D30"/>
    <mergeCell ref="A31:D31"/>
    <mergeCell ref="A34:D34"/>
    <mergeCell ref="A36:D36"/>
    <mergeCell ref="A38:D38"/>
    <mergeCell ref="A32:D32"/>
    <mergeCell ref="F25:F26"/>
    <mergeCell ref="H25:H26"/>
    <mergeCell ref="A26:D26"/>
    <mergeCell ref="A27:D27"/>
    <mergeCell ref="A28:D28"/>
    <mergeCell ref="A29:D29"/>
    <mergeCell ref="A19:D19"/>
    <mergeCell ref="A20:D20"/>
    <mergeCell ref="A21:D21"/>
    <mergeCell ref="A23:D23"/>
    <mergeCell ref="A24:D24"/>
    <mergeCell ref="A25:D25"/>
    <mergeCell ref="A18:D18"/>
    <mergeCell ref="B7:F7"/>
    <mergeCell ref="A8:E8"/>
    <mergeCell ref="A9:H9"/>
    <mergeCell ref="A10:D10"/>
    <mergeCell ref="A11:D11"/>
    <mergeCell ref="A12:D12"/>
    <mergeCell ref="A13:D13"/>
    <mergeCell ref="A14:D14"/>
    <mergeCell ref="A15:D15"/>
    <mergeCell ref="A16:D16"/>
    <mergeCell ref="A17:D17"/>
    <mergeCell ref="B6:F6"/>
    <mergeCell ref="A1:E1"/>
    <mergeCell ref="H1:H2"/>
    <mergeCell ref="A2:E2"/>
    <mergeCell ref="A3:G3"/>
    <mergeCell ref="B5:H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Renata</dc:creator>
  <cp:lastModifiedBy>USUARIO</cp:lastModifiedBy>
  <dcterms:created xsi:type="dcterms:W3CDTF">2018-04-05T16:30:00Z</dcterms:created>
  <dcterms:modified xsi:type="dcterms:W3CDTF">2018-05-18T13:57:48Z</dcterms:modified>
</cp:coreProperties>
</file>